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5975" activeTab="0"/>
  </bookViews>
  <sheets>
    <sheet name="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<sst xmlns="http://schemas.openxmlformats.org/spreadsheetml/2006/main" count="61" uniqueCount="53">
  <si>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Comptes de l'USN pour l'année 2022</t>
  </si>
  <si>
    <t>COMPTES DE BILAN</t>
  </si>
  <si>
    <t>Actif</t>
  </si>
  <si>
    <t>Passif</t>
  </si>
  <si>
    <t>COMPTE DE BILAN 2021</t>
  </si>
  <si>
    <t xml:space="preserve">ACTIF                         </t>
  </si>
  <si>
    <t xml:space="preserve">ACTIF MOBILISE                </t>
  </si>
  <si>
    <t xml:space="preserve">Caisse                        </t>
  </si>
  <si>
    <t xml:space="preserve">Compte de chèque postal       </t>
  </si>
  <si>
    <t xml:space="preserve">Cpte Caisse Epargne 18.020/03 </t>
  </si>
  <si>
    <t xml:space="preserve">Cpte CEN 32.479/05      </t>
  </si>
  <si>
    <t>Cpte PF E-Deposito  ..4219-8</t>
  </si>
  <si>
    <t xml:space="preserve">Débiteurs                     </t>
  </si>
  <si>
    <t xml:space="preserve">ACTIFS IMMOBILISES             </t>
  </si>
  <si>
    <t xml:space="preserve">Matériel LOTO                   </t>
  </si>
  <si>
    <t xml:space="preserve">PASSIF                        </t>
  </si>
  <si>
    <t xml:space="preserve">CAPITAL ETRANGER              </t>
  </si>
  <si>
    <t xml:space="preserve">Fonds matériel LOTO           </t>
  </si>
  <si>
    <t xml:space="preserve">Créanciers                    </t>
  </si>
  <si>
    <t xml:space="preserve">CAPITAL PROPRE                </t>
  </si>
  <si>
    <t xml:space="preserve">Capital                       </t>
  </si>
  <si>
    <t>Bénéfice de l'exercice 2022</t>
  </si>
  <si>
    <t>T O T A L</t>
  </si>
  <si>
    <t>Budget 2022</t>
  </si>
  <si>
    <t>Budget 2023</t>
  </si>
  <si>
    <t>COMPTES D'EXPLOITATION</t>
  </si>
  <si>
    <t>Dépenses</t>
  </si>
  <si>
    <t>Recettes</t>
  </si>
  <si>
    <t xml:space="preserve">CHARGES                       </t>
  </si>
  <si>
    <t xml:space="preserve">FRAIS DE BUREAU/ADM.          </t>
  </si>
  <si>
    <t>Frais pour lotos</t>
  </si>
  <si>
    <t xml:space="preserve">Fournitures de bureau         </t>
  </si>
  <si>
    <t xml:space="preserve">Frais postaux                 </t>
  </si>
  <si>
    <t xml:space="preserve">Frais d'assemblées            </t>
  </si>
  <si>
    <t>Frais d'administration et div.</t>
  </si>
  <si>
    <t xml:space="preserve">Frais du Site USN    </t>
  </si>
  <si>
    <t xml:space="preserve">Cadeaux pour Jubilé           </t>
  </si>
  <si>
    <t xml:space="preserve">Amortissement matériel </t>
  </si>
  <si>
    <t xml:space="preserve">PRODUITS                      </t>
  </si>
  <si>
    <t xml:space="preserve">CONTRIBUTIONS DES MEMBRES     </t>
  </si>
  <si>
    <t>Cotisations 2022/2023</t>
  </si>
  <si>
    <t xml:space="preserve">Absences assemblée 2021           </t>
  </si>
  <si>
    <t>Admission</t>
  </si>
  <si>
    <t xml:space="preserve">Recettes diverses </t>
  </si>
  <si>
    <t>Encaissé pour lotos</t>
  </si>
  <si>
    <t xml:space="preserve">Intérêts annuel               </t>
  </si>
  <si>
    <t>Déficit présumé pour 2022/2023</t>
  </si>
  <si>
    <t>Déficit présumé 22</t>
  </si>
  <si>
    <t>Déficit présumé 23</t>
  </si>
  <si>
    <t>Contrôlé par les sociétés suivantes :</t>
  </si>
  <si>
    <t>Le trésorier :</t>
  </si>
  <si>
    <t>Hockey Club/Judo-Club</t>
  </si>
  <si>
    <t>Werner MADER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</si>
</sst>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SFr.&quot;\ * #,##0.00_ ;_ &quot;SFr.&quot;\ * \-#,##0.00_ ;_ &quot;SFr.&quot;\ * &quot;-&quot;??_ ;_ @_ "/>
    <numFmt numFmtId="177" formatCode="_ &quot;SFr.&quot;\ * #,##0_ ;_ &quot;SFr.&quot;\ * \-#,##0_ ;_ &quot;SFr.&quot;\ * &quot;-&quot;_ ;_ @_ "/>
    <numFmt numFmtId="178" formatCode="_ * #,##0_ ;_ * \-#,##0_ ;_ * &quot;-&quot;_ ;_ @_ "/>
    <numFmt numFmtId="179" formatCode="_ * #,##0.00_ ;_ * \-#,##0.00_ ;_ * &quot;-&quot;??_ ;_ @_ "/>
  </numFmts>
  <fonts count="47">
    <font>
      <sz val="1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0" fillId="5" borderId="3" applyNumberFormat="0" applyFont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28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2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28" fillId="23" borderId="0" applyNumberFormat="0" applyBorder="0" applyAlignment="0" applyProtection="0"/>
    <xf numFmtId="0" fontId="3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0" applyNumberFormat="0" applyBorder="0" applyAlignment="0" applyProtection="0"/>
    <xf numFmtId="0" fontId="28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2" xfId="0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7" fillId="33" borderId="12" xfId="0" applyNumberFormat="1" applyFon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4" fontId="7" fillId="0" borderId="12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2" fontId="6" fillId="0" borderId="0" xfId="0" applyNumberFormat="1" applyFont="1" applyAlignment="1">
      <alignment/>
    </xf>
    <xf numFmtId="4" fontId="6" fillId="0" borderId="11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8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4" fontId="0" fillId="0" borderId="23" xfId="0" applyNumberFormat="1" applyBorder="1" applyAlignment="1">
      <alignment/>
    </xf>
    <xf numFmtId="4" fontId="8" fillId="0" borderId="24" xfId="0" applyNumberFormat="1" applyFont="1" applyBorder="1" applyAlignment="1">
      <alignment/>
    </xf>
    <xf numFmtId="0" fontId="0" fillId="0" borderId="21" xfId="0" applyBorder="1" applyAlignment="1">
      <alignment/>
    </xf>
    <xf numFmtId="0" fontId="6" fillId="0" borderId="25" xfId="0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33" borderId="27" xfId="0" applyNumberFormat="1" applyFont="1" applyFill="1" applyBorder="1" applyAlignment="1">
      <alignment horizontal="center"/>
    </xf>
    <xf numFmtId="4" fontId="0" fillId="33" borderId="28" xfId="0" applyNumberForma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1647825</xdr:colOff>
      <xdr:row>0</xdr:row>
      <xdr:rowOff>0</xdr:rowOff>
    </xdr:from>
    <xdr:to>
      <xdr:col>4</xdr:col>
      <xdr:colOff>76200</xdr:colOff>
      <xdr:row>4</xdr:row>
      <xdr:rowOff>19050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1895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5">
      <selection activeCell="B30" sqref="B30"/>
    </sheetView>
  </sheetViews>
  <sheetFormatPr defaultColWidth="9.140625" defaultRowHeight="12.75"/>
  <cols>
    <col min="1" max="1" width="5.421875" style="0" customWidth="1"/>
    <col min="2" max="2" width="33.57421875" style="0" customWidth="1"/>
    <col min="3" max="3" width="9.421875" style="0" customWidth="1"/>
    <col min="4" max="4" width="9.00390625" style="0" customWidth="1"/>
    <col min="5" max="5" width="9.57421875" style="0" customWidth="1"/>
    <col min="6" max="6" width="10.421875" style="0" customWidth="1"/>
    <col min="7" max="8" width="9.421875" style="0" customWidth="1"/>
  </cols>
  <sheetData>
    <row r="1" spans="3:8" ht="12.75">
      <c r="C1" s="1"/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3:8" ht="12.75">
      <c r="C3" s="1"/>
      <c r="D3" s="1"/>
      <c r="E3" s="1"/>
      <c r="F3" s="1"/>
      <c r="G3" s="1"/>
      <c r="H3" s="1"/>
    </row>
    <row r="4" spans="3:8" ht="12.75">
      <c r="C4" s="1"/>
      <c r="D4" s="1"/>
      <c r="E4" s="1"/>
      <c r="F4" s="1"/>
      <c r="G4" s="1"/>
      <c r="H4" s="1"/>
    </row>
    <row r="5" spans="3:8" ht="12.75">
      <c r="C5" s="1"/>
      <c r="D5" s="1"/>
      <c r="E5" s="1"/>
      <c r="F5" s="1"/>
      <c r="G5" s="1"/>
      <c r="H5" s="1"/>
    </row>
    <row r="6" spans="1:8" ht="22.5">
      <c r="A6" s="2" t="s">
        <v>0</v>
      </c>
      <c r="B6" s="3"/>
      <c r="C6" s="4"/>
      <c r="D6" s="4"/>
      <c r="E6" s="5"/>
      <c r="F6" s="6"/>
      <c r="G6" s="4"/>
      <c r="H6" s="4"/>
    </row>
    <row r="7" spans="1:8" ht="12.75">
      <c r="A7" s="7"/>
      <c r="B7" s="7"/>
      <c r="C7" s="8"/>
      <c r="D7" s="8"/>
      <c r="E7" s="9"/>
      <c r="F7" s="10"/>
      <c r="G7" s="8"/>
      <c r="H7" s="8"/>
    </row>
    <row r="8" spans="1:8" ht="15">
      <c r="A8" s="11" t="s">
        <v>1</v>
      </c>
      <c r="B8" s="12"/>
      <c r="C8" s="13" t="s">
        <v>2</v>
      </c>
      <c r="D8" s="13" t="s">
        <v>3</v>
      </c>
      <c r="E8" s="14"/>
      <c r="F8" s="15" t="s">
        <v>4</v>
      </c>
      <c r="G8" s="16"/>
      <c r="H8" s="17"/>
    </row>
    <row r="9" spans="1:8" ht="12.75">
      <c r="A9" s="18"/>
      <c r="B9" s="3"/>
      <c r="C9" s="4"/>
      <c r="D9" s="4"/>
      <c r="E9" s="5"/>
      <c r="F9" s="19"/>
      <c r="G9" s="20"/>
      <c r="H9" s="21"/>
    </row>
    <row r="10" spans="1:8" ht="12.75">
      <c r="A10" s="18"/>
      <c r="B10" s="22" t="s">
        <v>5</v>
      </c>
      <c r="C10" s="4"/>
      <c r="D10" s="4"/>
      <c r="E10" s="5"/>
      <c r="F10" s="19" t="s">
        <v>2</v>
      </c>
      <c r="G10" s="20" t="s">
        <v>3</v>
      </c>
      <c r="H10" s="21"/>
    </row>
    <row r="11" spans="1:8" ht="12.75">
      <c r="A11" s="18"/>
      <c r="B11" s="22" t="s">
        <v>6</v>
      </c>
      <c r="C11" s="4"/>
      <c r="D11" s="4"/>
      <c r="E11" s="5"/>
      <c r="F11" s="19"/>
      <c r="G11" s="20"/>
      <c r="H11" s="21"/>
    </row>
    <row r="12" spans="1:8" ht="12.75">
      <c r="A12" s="18">
        <v>100</v>
      </c>
      <c r="B12" s="3" t="s">
        <v>7</v>
      </c>
      <c r="C12" s="4">
        <v>5.4</v>
      </c>
      <c r="D12" s="4"/>
      <c r="E12" s="5"/>
      <c r="F12" s="19">
        <v>0</v>
      </c>
      <c r="G12" s="20"/>
      <c r="H12" s="21"/>
    </row>
    <row r="13" spans="1:8" ht="12.75">
      <c r="A13" s="18">
        <v>101</v>
      </c>
      <c r="B13" s="3" t="s">
        <v>8</v>
      </c>
      <c r="C13" s="4">
        <v>3733.09</v>
      </c>
      <c r="D13" s="4"/>
      <c r="E13" s="5"/>
      <c r="F13" s="19">
        <v>37.34</v>
      </c>
      <c r="G13" s="20"/>
      <c r="H13" s="21"/>
    </row>
    <row r="14" spans="1:8" ht="12.75">
      <c r="A14" s="18">
        <v>102</v>
      </c>
      <c r="B14" s="3" t="s">
        <v>9</v>
      </c>
      <c r="C14" s="4">
        <v>0</v>
      </c>
      <c r="D14" s="4"/>
      <c r="E14" s="5"/>
      <c r="F14" s="19">
        <v>0</v>
      </c>
      <c r="G14" s="20"/>
      <c r="H14" s="21"/>
    </row>
    <row r="15" spans="1:8" ht="12.75">
      <c r="A15" s="18">
        <v>103</v>
      </c>
      <c r="B15" s="23" t="s">
        <v>10</v>
      </c>
      <c r="C15" s="4">
        <v>44102.65</v>
      </c>
      <c r="D15" s="4"/>
      <c r="E15" s="5"/>
      <c r="F15" s="19">
        <v>44010.95</v>
      </c>
      <c r="G15" s="20"/>
      <c r="H15" s="21"/>
    </row>
    <row r="16" spans="1:8" ht="12.75">
      <c r="A16" s="18">
        <v>104</v>
      </c>
      <c r="B16" s="3" t="s">
        <v>11</v>
      </c>
      <c r="C16" s="4">
        <v>0</v>
      </c>
      <c r="D16" s="4"/>
      <c r="E16" s="5"/>
      <c r="F16" s="19">
        <v>0</v>
      </c>
      <c r="G16" s="20"/>
      <c r="H16" s="21"/>
    </row>
    <row r="17" spans="1:8" ht="12.75">
      <c r="A17" s="18">
        <v>105</v>
      </c>
      <c r="B17" s="3" t="s">
        <v>12</v>
      </c>
      <c r="C17" s="4">
        <v>0</v>
      </c>
      <c r="D17" s="4"/>
      <c r="E17" s="5"/>
      <c r="F17" s="19">
        <v>0</v>
      </c>
      <c r="G17" s="20"/>
      <c r="H17" s="21"/>
    </row>
    <row r="18" spans="1:8" ht="12.75">
      <c r="A18" s="18"/>
      <c r="B18" s="22" t="s">
        <v>13</v>
      </c>
      <c r="C18" s="4"/>
      <c r="D18" s="4"/>
      <c r="E18" s="5"/>
      <c r="F18" s="19"/>
      <c r="G18" s="20"/>
      <c r="H18" s="21"/>
    </row>
    <row r="19" spans="1:8" ht="12.75">
      <c r="A19" s="18">
        <v>111</v>
      </c>
      <c r="B19" s="3" t="s">
        <v>14</v>
      </c>
      <c r="C19" s="4"/>
      <c r="D19" s="4">
        <v>6444.4</v>
      </c>
      <c r="E19" s="5"/>
      <c r="F19" s="19"/>
      <c r="G19" s="20">
        <v>6444.4</v>
      </c>
      <c r="H19" s="21"/>
    </row>
    <row r="20" spans="1:8" ht="12.75">
      <c r="A20" s="18"/>
      <c r="B20" s="3"/>
      <c r="C20" s="4"/>
      <c r="D20" s="4"/>
      <c r="E20" s="5"/>
      <c r="F20" s="19"/>
      <c r="G20" s="20"/>
      <c r="H20" s="21"/>
    </row>
    <row r="21" spans="1:8" ht="12.75">
      <c r="A21" s="18"/>
      <c r="B21" s="22" t="s">
        <v>15</v>
      </c>
      <c r="C21" s="4"/>
      <c r="D21" s="4"/>
      <c r="E21" s="5"/>
      <c r="F21" s="19"/>
      <c r="G21" s="20"/>
      <c r="H21" s="21"/>
    </row>
    <row r="22" spans="1:8" ht="12.75">
      <c r="A22" s="18"/>
      <c r="B22" s="22" t="s">
        <v>16</v>
      </c>
      <c r="C22" s="4"/>
      <c r="D22" s="4"/>
      <c r="E22" s="5"/>
      <c r="F22" s="19"/>
      <c r="G22" s="20"/>
      <c r="H22" s="21"/>
    </row>
    <row r="23" spans="1:8" ht="12.75">
      <c r="A23" s="18">
        <v>200</v>
      </c>
      <c r="B23" s="3" t="s">
        <v>17</v>
      </c>
      <c r="C23" s="4"/>
      <c r="D23" s="4">
        <v>21207.2</v>
      </c>
      <c r="E23" s="5"/>
      <c r="F23" s="19"/>
      <c r="G23" s="20">
        <v>21207.2</v>
      </c>
      <c r="H23" s="21"/>
    </row>
    <row r="24" spans="1:8" ht="12.75">
      <c r="A24" s="18">
        <v>201</v>
      </c>
      <c r="B24" s="3" t="s">
        <v>18</v>
      </c>
      <c r="C24" s="4">
        <v>5250</v>
      </c>
      <c r="D24" s="4"/>
      <c r="E24" s="5"/>
      <c r="F24" s="19">
        <v>6218.95</v>
      </c>
      <c r="G24" s="20"/>
      <c r="H24" s="21"/>
    </row>
    <row r="25" spans="1:8" ht="12.75">
      <c r="A25" s="18"/>
      <c r="B25" s="22" t="s">
        <v>19</v>
      </c>
      <c r="C25" s="4"/>
      <c r="D25" s="4"/>
      <c r="E25" s="5"/>
      <c r="F25" s="19"/>
      <c r="G25" s="20"/>
      <c r="H25" s="21"/>
    </row>
    <row r="26" spans="1:8" ht="12.75">
      <c r="A26" s="18">
        <v>210</v>
      </c>
      <c r="B26" s="3" t="s">
        <v>20</v>
      </c>
      <c r="C26" s="4"/>
      <c r="D26" s="4">
        <v>22615.64</v>
      </c>
      <c r="E26" s="5"/>
      <c r="F26" s="19"/>
      <c r="G26" s="20">
        <v>20943.04</v>
      </c>
      <c r="H26" s="21"/>
    </row>
    <row r="27" spans="1:8" ht="12.75">
      <c r="A27" s="18"/>
      <c r="B27" s="3"/>
      <c r="C27" s="4"/>
      <c r="D27" s="4"/>
      <c r="E27" s="5"/>
      <c r="F27" s="19"/>
      <c r="G27" s="20"/>
      <c r="H27" s="21"/>
    </row>
    <row r="28" spans="1:8" ht="12.75">
      <c r="A28" s="18"/>
      <c r="B28" s="3" t="s">
        <v>21</v>
      </c>
      <c r="C28" s="24"/>
      <c r="D28" s="24">
        <v>2823.9</v>
      </c>
      <c r="E28" s="5"/>
      <c r="F28" s="19"/>
      <c r="G28" s="25">
        <v>1672.6</v>
      </c>
      <c r="H28" s="21"/>
    </row>
    <row r="29" spans="1:8" ht="12.75">
      <c r="A29" s="18"/>
      <c r="B29" s="3"/>
      <c r="C29" s="4"/>
      <c r="D29" s="4"/>
      <c r="E29" s="4"/>
      <c r="F29" s="4"/>
      <c r="G29" s="4"/>
      <c r="H29" s="21"/>
    </row>
    <row r="30" spans="1:8" ht="12.75">
      <c r="A30" s="18"/>
      <c r="B30" s="26" t="s">
        <v>22</v>
      </c>
      <c r="C30" s="24">
        <f>SUM(C9:C29)</f>
        <v>53091.14</v>
      </c>
      <c r="D30" s="24">
        <f>SUM(D19:D29)</f>
        <v>53091.14</v>
      </c>
      <c r="E30" s="4"/>
      <c r="F30" s="4"/>
      <c r="G30" s="4"/>
      <c r="H30" s="21"/>
    </row>
    <row r="31" spans="1:8" ht="12.75">
      <c r="A31" s="18"/>
      <c r="B31" s="3"/>
      <c r="C31" s="24"/>
      <c r="D31" s="24"/>
      <c r="E31" s="4"/>
      <c r="F31" s="4"/>
      <c r="G31" s="4"/>
      <c r="H31" s="21"/>
    </row>
    <row r="32" spans="1:8" ht="13.5">
      <c r="A32" s="18"/>
      <c r="B32" s="3"/>
      <c r="C32" s="4"/>
      <c r="D32" s="5"/>
      <c r="E32" s="27" t="s">
        <v>23</v>
      </c>
      <c r="F32" s="28"/>
      <c r="G32" s="29" t="s">
        <v>24</v>
      </c>
      <c r="H32" s="30"/>
    </row>
    <row r="33" spans="1:8" ht="15">
      <c r="A33" s="31" t="s">
        <v>25</v>
      </c>
      <c r="B33" s="3"/>
      <c r="C33" s="4" t="s">
        <v>26</v>
      </c>
      <c r="D33" s="5" t="s">
        <v>27</v>
      </c>
      <c r="E33" s="32" t="s">
        <v>26</v>
      </c>
      <c r="F33" s="33" t="s">
        <v>27</v>
      </c>
      <c r="G33" s="6" t="s">
        <v>26</v>
      </c>
      <c r="H33" s="21" t="s">
        <v>27</v>
      </c>
    </row>
    <row r="34" spans="1:8" ht="12.75">
      <c r="A34" s="18"/>
      <c r="B34" s="3"/>
      <c r="C34" s="4"/>
      <c r="D34" s="5"/>
      <c r="E34" s="32"/>
      <c r="F34" s="33"/>
      <c r="G34" s="6"/>
      <c r="H34" s="21"/>
    </row>
    <row r="35" spans="1:8" ht="12.75">
      <c r="A35" s="18"/>
      <c r="B35" s="22" t="s">
        <v>28</v>
      </c>
      <c r="C35" s="4"/>
      <c r="D35" s="5"/>
      <c r="E35" s="32"/>
      <c r="F35" s="33"/>
      <c r="G35" s="6"/>
      <c r="H35" s="21"/>
    </row>
    <row r="36" spans="1:8" ht="12.75">
      <c r="A36" s="18"/>
      <c r="B36" s="22" t="s">
        <v>29</v>
      </c>
      <c r="C36" s="4"/>
      <c r="D36" s="5"/>
      <c r="E36" s="32"/>
      <c r="F36" s="33"/>
      <c r="G36" s="6"/>
      <c r="H36" s="21"/>
    </row>
    <row r="37" spans="1:8" ht="12.75">
      <c r="A37" s="18">
        <v>401</v>
      </c>
      <c r="B37" s="3" t="s">
        <v>30</v>
      </c>
      <c r="C37" s="4">
        <v>4948.45</v>
      </c>
      <c r="D37" s="5"/>
      <c r="E37" s="32">
        <v>1500</v>
      </c>
      <c r="F37" s="33"/>
      <c r="G37" s="6">
        <v>5000</v>
      </c>
      <c r="H37" s="21"/>
    </row>
    <row r="38" spans="1:8" ht="12.75">
      <c r="A38" s="18">
        <v>410</v>
      </c>
      <c r="B38" s="3" t="s">
        <v>31</v>
      </c>
      <c r="C38" s="4">
        <v>0</v>
      </c>
      <c r="D38" s="5"/>
      <c r="E38" s="32">
        <v>100</v>
      </c>
      <c r="F38" s="33"/>
      <c r="G38" s="6">
        <v>100</v>
      </c>
      <c r="H38" s="21"/>
    </row>
    <row r="39" spans="1:8" ht="12.75">
      <c r="A39" s="18">
        <v>411</v>
      </c>
      <c r="B39" s="3" t="s">
        <v>32</v>
      </c>
      <c r="C39" s="4">
        <v>108</v>
      </c>
      <c r="D39" s="5"/>
      <c r="E39" s="32">
        <v>250</v>
      </c>
      <c r="F39" s="33"/>
      <c r="G39" s="6">
        <v>250</v>
      </c>
      <c r="H39" s="21"/>
    </row>
    <row r="40" spans="1:8" ht="12.75">
      <c r="A40" s="18">
        <v>412</v>
      </c>
      <c r="B40" s="3" t="s">
        <v>33</v>
      </c>
      <c r="C40" s="4">
        <v>1273.25</v>
      </c>
      <c r="D40" s="5"/>
      <c r="E40" s="32">
        <v>1300</v>
      </c>
      <c r="F40" s="33"/>
      <c r="G40" s="6">
        <v>1500</v>
      </c>
      <c r="H40" s="21"/>
    </row>
    <row r="41" spans="1:8" ht="12.75">
      <c r="A41" s="18">
        <v>413</v>
      </c>
      <c r="B41" s="3" t="s">
        <v>34</v>
      </c>
      <c r="C41" s="4">
        <v>400</v>
      </c>
      <c r="D41" s="5"/>
      <c r="E41" s="32">
        <v>500</v>
      </c>
      <c r="F41" s="33"/>
      <c r="G41" s="6">
        <v>500</v>
      </c>
      <c r="H41" s="21"/>
    </row>
    <row r="42" spans="1:8" ht="12.75">
      <c r="A42" s="18">
        <v>414</v>
      </c>
      <c r="B42" s="3" t="s">
        <v>35</v>
      </c>
      <c r="C42" s="4">
        <v>224.35</v>
      </c>
      <c r="D42" s="5"/>
      <c r="E42" s="32">
        <v>200</v>
      </c>
      <c r="F42" s="33"/>
      <c r="G42" s="6">
        <v>250</v>
      </c>
      <c r="H42" s="21"/>
    </row>
    <row r="43" spans="1:8" ht="12.75">
      <c r="A43" s="18">
        <v>415</v>
      </c>
      <c r="B43" s="3" t="s">
        <v>36</v>
      </c>
      <c r="C43" s="4">
        <v>0</v>
      </c>
      <c r="D43" s="5"/>
      <c r="E43" s="32">
        <v>100</v>
      </c>
      <c r="F43" s="33"/>
      <c r="G43" s="6">
        <v>400</v>
      </c>
      <c r="H43" s="21"/>
    </row>
    <row r="44" spans="1:8" ht="12.75">
      <c r="A44" s="18">
        <v>420</v>
      </c>
      <c r="B44" s="3" t="s">
        <v>37</v>
      </c>
      <c r="C44" s="4">
        <v>0</v>
      </c>
      <c r="D44" s="5"/>
      <c r="E44" s="32">
        <v>1000</v>
      </c>
      <c r="F44" s="33"/>
      <c r="G44" s="6">
        <v>500</v>
      </c>
      <c r="H44" s="21"/>
    </row>
    <row r="45" spans="1:8" ht="12.75">
      <c r="A45" s="18"/>
      <c r="B45" s="22" t="s">
        <v>38</v>
      </c>
      <c r="C45" s="4"/>
      <c r="D45" s="5"/>
      <c r="E45" s="32"/>
      <c r="F45" s="33"/>
      <c r="G45" s="6"/>
      <c r="H45" s="21"/>
    </row>
    <row r="46" spans="1:8" ht="12.75">
      <c r="A46" s="18"/>
      <c r="B46" s="22" t="s">
        <v>39</v>
      </c>
      <c r="C46" s="4"/>
      <c r="D46" s="5"/>
      <c r="E46" s="32"/>
      <c r="F46" s="33"/>
      <c r="G46" s="6"/>
      <c r="H46" s="21"/>
    </row>
    <row r="47" spans="1:8" ht="12.75">
      <c r="A47" s="18">
        <v>601</v>
      </c>
      <c r="B47" s="3" t="s">
        <v>40</v>
      </c>
      <c r="C47" s="4"/>
      <c r="D47" s="5">
        <v>2220</v>
      </c>
      <c r="E47" s="32"/>
      <c r="F47" s="33">
        <v>2300</v>
      </c>
      <c r="G47" s="6"/>
      <c r="H47" s="21">
        <v>2500</v>
      </c>
    </row>
    <row r="48" spans="1:8" ht="12.75">
      <c r="A48" s="18">
        <v>603</v>
      </c>
      <c r="B48" s="3" t="s">
        <v>41</v>
      </c>
      <c r="C48" s="4"/>
      <c r="D48" s="5">
        <v>300</v>
      </c>
      <c r="E48" s="32"/>
      <c r="F48" s="33">
        <v>600</v>
      </c>
      <c r="G48" s="6"/>
      <c r="H48" s="21">
        <v>0</v>
      </c>
    </row>
    <row r="49" spans="1:8" ht="12.75">
      <c r="A49" s="18">
        <v>604</v>
      </c>
      <c r="B49" s="3" t="s">
        <v>42</v>
      </c>
      <c r="C49" s="4"/>
      <c r="D49" s="5">
        <v>150</v>
      </c>
      <c r="E49" s="32"/>
      <c r="F49" s="33">
        <v>100</v>
      </c>
      <c r="G49" s="6"/>
      <c r="H49" s="21">
        <v>200</v>
      </c>
    </row>
    <row r="50" spans="1:8" ht="12.75">
      <c r="A50" s="18">
        <v>605</v>
      </c>
      <c r="B50" s="3" t="s">
        <v>43</v>
      </c>
      <c r="C50" s="4"/>
      <c r="D50" s="5">
        <v>150</v>
      </c>
      <c r="E50" s="32"/>
      <c r="F50" s="33">
        <v>0</v>
      </c>
      <c r="G50" s="6"/>
      <c r="H50" s="21">
        <v>0</v>
      </c>
    </row>
    <row r="51" spans="1:8" ht="12.75">
      <c r="A51" s="18">
        <v>610</v>
      </c>
      <c r="B51" s="3" t="s">
        <v>44</v>
      </c>
      <c r="C51" s="4"/>
      <c r="D51" s="5">
        <v>6866.25</v>
      </c>
      <c r="E51" s="32"/>
      <c r="F51" s="33">
        <v>1200</v>
      </c>
      <c r="G51" s="6"/>
      <c r="H51" s="21">
        <v>5000</v>
      </c>
    </row>
    <row r="52" spans="1:8" ht="12.75">
      <c r="A52" s="18">
        <v>630</v>
      </c>
      <c r="B52" s="3" t="s">
        <v>45</v>
      </c>
      <c r="C52" s="4"/>
      <c r="D52" s="5">
        <v>91.7</v>
      </c>
      <c r="E52" s="32"/>
      <c r="F52" s="33">
        <v>30</v>
      </c>
      <c r="G52" s="6"/>
      <c r="H52" s="21">
        <v>100</v>
      </c>
    </row>
    <row r="53" spans="1:8" ht="12.75">
      <c r="A53" s="18"/>
      <c r="B53" s="3"/>
      <c r="C53" s="4"/>
      <c r="D53" s="5"/>
      <c r="E53" s="32">
        <f>SUM(E37:E52)</f>
        <v>4950</v>
      </c>
      <c r="F53" s="33">
        <v>3785</v>
      </c>
      <c r="G53" s="6">
        <f>SUM(G36:G52)</f>
        <v>8500</v>
      </c>
      <c r="H53" s="21">
        <f>SUM(H47:H52)</f>
        <v>7800</v>
      </c>
    </row>
    <row r="54" spans="1:9" ht="12.75">
      <c r="A54" s="18"/>
      <c r="B54" s="3" t="s">
        <v>21</v>
      </c>
      <c r="C54" s="34">
        <v>2823.9</v>
      </c>
      <c r="D54" s="35"/>
      <c r="E54" s="32"/>
      <c r="F54" s="33"/>
      <c r="G54" s="36"/>
      <c r="H54" s="37"/>
      <c r="I54" s="51"/>
    </row>
    <row r="55" spans="1:8" ht="12.75">
      <c r="A55" s="18"/>
      <c r="B55" s="23" t="s">
        <v>46</v>
      </c>
      <c r="C55" s="4"/>
      <c r="D55" s="5"/>
      <c r="E55" s="38">
        <f>F53-E53</f>
        <v>-1165</v>
      </c>
      <c r="F55" s="39"/>
      <c r="G55" s="40"/>
      <c r="H55" s="41">
        <v>-700</v>
      </c>
    </row>
    <row r="56" spans="1:9" ht="12.75">
      <c r="A56" s="18"/>
      <c r="B56" s="3"/>
      <c r="C56" s="4"/>
      <c r="D56" s="5"/>
      <c r="E56" s="32"/>
      <c r="F56" s="33"/>
      <c r="G56" s="6"/>
      <c r="H56" s="21"/>
      <c r="I56" s="51"/>
    </row>
    <row r="57" spans="1:8" ht="12.75">
      <c r="A57" s="42"/>
      <c r="B57" s="43" t="s">
        <v>22</v>
      </c>
      <c r="C57" s="44">
        <f>SUM(C35:C56)</f>
        <v>9777.95</v>
      </c>
      <c r="D57" s="45">
        <f>SUM(D44:D56)</f>
        <v>9777.95</v>
      </c>
      <c r="E57" s="46" t="s">
        <v>47</v>
      </c>
      <c r="F57" s="47"/>
      <c r="G57" s="48" t="s">
        <v>48</v>
      </c>
      <c r="H57" s="49"/>
    </row>
    <row r="58" spans="3:8" ht="12.75">
      <c r="C58" s="1"/>
      <c r="D58" s="1"/>
      <c r="E58" s="1"/>
      <c r="F58" s="1"/>
      <c r="G58" s="1"/>
      <c r="H58" s="1"/>
    </row>
    <row r="59" spans="1:8" ht="12.75">
      <c r="A59" t="s">
        <v>49</v>
      </c>
      <c r="C59" s="1"/>
      <c r="D59" s="1"/>
      <c r="E59" s="1"/>
      <c r="F59" s="1" t="s">
        <v>50</v>
      </c>
      <c r="G59" s="1"/>
      <c r="H59" s="1"/>
    </row>
    <row r="60" spans="3:8" ht="12.75">
      <c r="C60" s="1"/>
      <c r="D60" s="1"/>
      <c r="E60" s="1"/>
      <c r="F60" s="1"/>
      <c r="G60" s="1"/>
      <c r="H60" s="1"/>
    </row>
    <row r="61" spans="1:8" ht="12.75">
      <c r="A61" s="50" t="s">
        <v>51</v>
      </c>
      <c r="C61" s="1"/>
      <c r="D61" s="1"/>
      <c r="E61" s="1"/>
      <c r="F61" s="1" t="s">
        <v>52</v>
      </c>
      <c r="G61" s="1"/>
      <c r="H61" s="1"/>
    </row>
  </sheetData>
  <sheetProtection/>
  <mergeCells count="2">
    <mergeCell ref="E57:F57"/>
    <mergeCell ref="G57:H57"/>
  </mergeCells>
  <printOptions/>
  <pageMargins left="0.787401575" right="0.787401575" top="0.984251969" bottom="0.984251969" header="0.5" footer="0.5"/>
  <pageSetup fitToHeight="0" fitToWidth="1" orientation="portrait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skype</cp:lastModifiedBy>
  <cp:lastPrinted>2023-03-06T21:12:23Z</cp:lastPrinted>
  <dcterms:created xsi:type="dcterms:W3CDTF">2017-02-23T23:47:24Z</dcterms:created>
  <dcterms:modified xsi:type="dcterms:W3CDTF">2023-03-10T15:33:55Z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  <property fmtid="{D5CDD505-2E9C-101B-9397-08002B2CF9AE}" pid="3" name="I">
    <vt:lpwstr>3AAEDB39F4444D86AB930BB221F35E25</vt:lpwstr>
  </property>
  <property fmtid="{D5CDD505-2E9C-101B-9397-08002B2CF9AE}" pid="4" name="KSOProductBuildV">
    <vt:lpwstr>1033-11.2.0.11498</vt:lpwstr>
  </property>
</Properties>
</file>